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I195" i="1"/>
  <c r="G195" i="1"/>
  <c r="L195" i="1"/>
  <c r="H176" i="1"/>
  <c r="J176" i="1"/>
  <c r="L176" i="1"/>
  <c r="G176" i="1"/>
  <c r="L157" i="1"/>
  <c r="H157" i="1"/>
  <c r="G157" i="1"/>
  <c r="L138" i="1"/>
  <c r="G138" i="1"/>
  <c r="I138" i="1"/>
  <c r="H138" i="1"/>
  <c r="J138" i="1"/>
  <c r="J119" i="1"/>
  <c r="L119" i="1"/>
  <c r="F119" i="1"/>
  <c r="H119" i="1"/>
  <c r="G119" i="1"/>
  <c r="H100" i="1"/>
  <c r="L100" i="1"/>
  <c r="I100" i="1"/>
  <c r="G100" i="1"/>
  <c r="F100" i="1"/>
  <c r="J100" i="1"/>
  <c r="I81" i="1"/>
  <c r="G81" i="1"/>
  <c r="F81" i="1"/>
  <c r="H81" i="1"/>
  <c r="L81" i="1"/>
  <c r="J62" i="1"/>
  <c r="I62" i="1"/>
  <c r="L62" i="1"/>
  <c r="G62" i="1"/>
  <c r="J43" i="1"/>
  <c r="F43" i="1"/>
  <c r="L43" i="1"/>
  <c r="I43" i="1"/>
  <c r="H43" i="1"/>
  <c r="G43" i="1"/>
  <c r="J24" i="1"/>
  <c r="F24" i="1"/>
  <c r="I24" i="1"/>
  <c r="L24" i="1"/>
  <c r="H24" i="1"/>
  <c r="G24" i="1"/>
  <c r="F196" i="1" l="1"/>
  <c r="I196" i="1"/>
  <c r="J196" i="1"/>
  <c r="L196" i="1"/>
  <c r="H196" i="1"/>
  <c r="G196" i="1"/>
</calcChain>
</file>

<file path=xl/sharedStrings.xml><?xml version="1.0" encoding="utf-8"?>
<sst xmlns="http://schemas.openxmlformats.org/spreadsheetml/2006/main" count="305" uniqueCount="96">
  <si>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</si>
  <si>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</si>
  <si>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</si>
  <si>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</si>
  <si>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</si>
  <si>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</si>
  <si>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</si>
  <si>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</si>
  <si>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</si>
  <si>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</si>
  <si>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</si>
  <si>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</si>
  <si>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</si>
  <si>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</si>
  <si>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</si>
  <si>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</si>
  <si>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</si>
  <si>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</si>
  <si>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</si>
  <si>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</si>
  <si>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</si>
  <si>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</si>
  <si>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</si>
  <si>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</si>
  <si>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</si>
  <si>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</si>
  <si>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</si>
  <si>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</si>
  <si>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</si>
  <si>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</si>
  <si>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</si>
  <si>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</si>
  <si>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</si>
  <si>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</si>
  <si>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</si>
  <si>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</si>
  <si>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</si>
  <si>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</si>
  <si>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</si>
  <si>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Булатовская СОШ</t>
  </si>
  <si>
    <t>Директор МКОУ Булатовской СОШ</t>
  </si>
  <si>
    <t>Просолович Ю.А.</t>
  </si>
  <si>
    <t>Каша жидкая молочная овсяная</t>
  </si>
  <si>
    <t>54-22к</t>
  </si>
  <si>
    <t>Чай сахаром</t>
  </si>
  <si>
    <t>54-хн</t>
  </si>
  <si>
    <t>Батон</t>
  </si>
  <si>
    <t>Щи из капусты с картофелем со сметаной</t>
  </si>
  <si>
    <t>Биточки из говядины</t>
  </si>
  <si>
    <t>Макароны отварные</t>
  </si>
  <si>
    <t>54-1г</t>
  </si>
  <si>
    <t>54-1хн</t>
  </si>
  <si>
    <t>Компот из смеси сухофруктов</t>
  </si>
  <si>
    <t>соус</t>
  </si>
  <si>
    <t>Соус красный основной</t>
  </si>
  <si>
    <t>булочное</t>
  </si>
  <si>
    <t>Булочка домашняя</t>
  </si>
  <si>
    <t>Чай с сахаром</t>
  </si>
  <si>
    <t>Свекольник со сметаной</t>
  </si>
  <si>
    <t>Рыба запеченая с картофелем по - русски</t>
  </si>
  <si>
    <t>Напиток яблочный</t>
  </si>
  <si>
    <t>Булочка ванильная</t>
  </si>
  <si>
    <t>Рассольник ленинградский со сметаной</t>
  </si>
  <si>
    <t>Плов из отварной курицы</t>
  </si>
  <si>
    <t xml:space="preserve">Компот из изюма </t>
  </si>
  <si>
    <t>54-4хн</t>
  </si>
  <si>
    <t>Булочка Российская</t>
  </si>
  <si>
    <t>Борщ с свежей капустой со сметаной</t>
  </si>
  <si>
    <t>Тефтели из говядины</t>
  </si>
  <si>
    <t>Каша гречневая рассыпчатая</t>
  </si>
  <si>
    <t>Компот из кураги</t>
  </si>
  <si>
    <t>54-2хн</t>
  </si>
  <si>
    <t>Соус томатный</t>
  </si>
  <si>
    <t>Булочка дорожная</t>
  </si>
  <si>
    <t>Суп картофельный с горохом</t>
  </si>
  <si>
    <t>Голубцы ленивые</t>
  </si>
  <si>
    <t>Картофельное пюре</t>
  </si>
  <si>
    <t>Напиток из шиповника</t>
  </si>
  <si>
    <t>54-13 хн</t>
  </si>
  <si>
    <t>Гренки из батона</t>
  </si>
  <si>
    <t>Соус сметанный с томатом</t>
  </si>
  <si>
    <t>Каша жидкая молочная манная</t>
  </si>
  <si>
    <t>54-27к</t>
  </si>
  <si>
    <t xml:space="preserve">Суп картофельный с крупой гречневой </t>
  </si>
  <si>
    <t>Щницель из говядины</t>
  </si>
  <si>
    <t>Каша перловая рассыпчатая</t>
  </si>
  <si>
    <t>Соус молочный с морковью</t>
  </si>
  <si>
    <t>Курица тушеная с морковью</t>
  </si>
  <si>
    <t>54-25м</t>
  </si>
  <si>
    <t>Суп картофельный с клецками</t>
  </si>
  <si>
    <t>Суп картофельный с макаронными изделиями</t>
  </si>
  <si>
    <t>Рыба тушеная в томате с овощами</t>
  </si>
  <si>
    <t>Рис отварной</t>
  </si>
  <si>
    <t>Компот из изюма</t>
  </si>
  <si>
    <t>54-4 хн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</si>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</sst>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" xfId="0" applyFont="1" applyBorder="1"/>
    <xf numFmtId="0" fontId="1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activeCell="J3" sqref="J3"/>
      <selection pane="topRight"/>
      <selection pane="bottomLeft"/>
      <selection pane="bottomRight" activeCell="K192" sqref="K19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39</v>
      </c>
      <c r="D1" s="52"/>
      <c r="E1" s="52"/>
      <c r="F1" s="3" t="s">
        <v>1</v>
      </c>
      <c r="G1" s="1" t="s">
        <v>2</v>
      </c>
      <c r="H1" s="53" t="s">
        <v>40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41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150</v>
      </c>
      <c r="G6" s="21">
        <v>5.32</v>
      </c>
      <c r="H6" s="21">
        <v>7.17</v>
      </c>
      <c r="I6" s="21">
        <v>17.829999999999998</v>
      </c>
      <c r="J6" s="21">
        <v>158</v>
      </c>
      <c r="K6" s="22" t="s">
        <v>43</v>
      </c>
      <c r="L6" s="21">
        <v>7.58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44</v>
      </c>
      <c r="F8" s="28">
        <v>180</v>
      </c>
      <c r="G8" s="28">
        <v>0.19</v>
      </c>
      <c r="H8" s="28">
        <v>0</v>
      </c>
      <c r="I8" s="28">
        <v>6.39</v>
      </c>
      <c r="J8" s="28">
        <v>24</v>
      </c>
      <c r="K8" s="29" t="s">
        <v>45</v>
      </c>
      <c r="L8" s="28">
        <v>1.23</v>
      </c>
    </row>
    <row r="9" spans="1:12" ht="15" x14ac:dyDescent="0.25">
      <c r="A9" s="23"/>
      <c r="B9" s="24"/>
      <c r="C9" s="25"/>
      <c r="D9" s="30" t="s">
        <v>26</v>
      </c>
      <c r="E9" s="27" t="s">
        <v>46</v>
      </c>
      <c r="F9" s="28">
        <v>30</v>
      </c>
      <c r="G9" s="28">
        <v>2.41</v>
      </c>
      <c r="H9" s="28">
        <v>1.1399999999999999</v>
      </c>
      <c r="I9" s="28">
        <v>16.53</v>
      </c>
      <c r="J9" s="28">
        <v>86</v>
      </c>
      <c r="K9" s="29">
        <v>1089</v>
      </c>
      <c r="L9" s="28">
        <v>1.63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360</v>
      </c>
      <c r="G13" s="36">
        <f t="shared" ref="G13:J13" si="0">SUM(G6:G12)</f>
        <v>7.9200000000000008</v>
      </c>
      <c r="H13" s="36">
        <f t="shared" si="0"/>
        <v>8.31</v>
      </c>
      <c r="I13" s="36">
        <f t="shared" si="0"/>
        <v>40.75</v>
      </c>
      <c r="J13" s="36">
        <f t="shared" si="0"/>
        <v>268</v>
      </c>
      <c r="K13" s="37"/>
      <c r="L13" s="36">
        <f>SUM(L6:L12)</f>
        <v>10.440000000000001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47</v>
      </c>
      <c r="F15" s="28">
        <v>203</v>
      </c>
      <c r="G15" s="28">
        <v>1.19</v>
      </c>
      <c r="H15" s="28">
        <v>4.93</v>
      </c>
      <c r="I15" s="28">
        <v>8.2899999999999991</v>
      </c>
      <c r="J15" s="28">
        <v>82</v>
      </c>
      <c r="K15" s="29">
        <v>55</v>
      </c>
      <c r="L15" s="28">
        <v>6.14</v>
      </c>
    </row>
    <row r="16" spans="1:12" ht="15" x14ac:dyDescent="0.25">
      <c r="A16" s="23"/>
      <c r="B16" s="24"/>
      <c r="C16" s="25"/>
      <c r="D16" s="30" t="s">
        <v>32</v>
      </c>
      <c r="E16" s="27" t="s">
        <v>48</v>
      </c>
      <c r="F16" s="28">
        <v>100</v>
      </c>
      <c r="G16" s="28">
        <v>14.81</v>
      </c>
      <c r="H16" s="28">
        <v>12.51</v>
      </c>
      <c r="I16" s="28">
        <v>10.38</v>
      </c>
      <c r="J16" s="28">
        <v>213</v>
      </c>
      <c r="K16" s="29">
        <v>180</v>
      </c>
      <c r="L16" s="28">
        <v>53.02</v>
      </c>
    </row>
    <row r="17" spans="1:12" ht="15" x14ac:dyDescent="0.25">
      <c r="A17" s="23"/>
      <c r="B17" s="24"/>
      <c r="C17" s="25"/>
      <c r="D17" s="30" t="s">
        <v>33</v>
      </c>
      <c r="E17" s="27" t="s">
        <v>49</v>
      </c>
      <c r="F17" s="28">
        <v>150</v>
      </c>
      <c r="G17" s="28">
        <v>5.33</v>
      </c>
      <c r="H17" s="28">
        <v>6.17</v>
      </c>
      <c r="I17" s="28">
        <v>35.6</v>
      </c>
      <c r="J17" s="28">
        <v>223</v>
      </c>
      <c r="K17" s="29" t="s">
        <v>50</v>
      </c>
      <c r="L17" s="28">
        <v>7.07</v>
      </c>
    </row>
    <row r="18" spans="1:12" ht="15" x14ac:dyDescent="0.25">
      <c r="A18" s="23"/>
      <c r="B18" s="24"/>
      <c r="C18" s="25"/>
      <c r="D18" s="30" t="s">
        <v>34</v>
      </c>
      <c r="E18" s="27" t="s">
        <v>52</v>
      </c>
      <c r="F18" s="28">
        <v>180</v>
      </c>
      <c r="G18" s="28">
        <v>0.49</v>
      </c>
      <c r="H18" s="28">
        <v>0</v>
      </c>
      <c r="I18" s="28">
        <v>16.32</v>
      </c>
      <c r="J18" s="28">
        <v>69</v>
      </c>
      <c r="K18" s="29" t="s">
        <v>51</v>
      </c>
      <c r="L18" s="28">
        <v>4.18</v>
      </c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28">
        <v>30</v>
      </c>
      <c r="G19" s="28">
        <v>2.41</v>
      </c>
      <c r="H19" s="28">
        <v>1.1399999999999999</v>
      </c>
      <c r="I19" s="28">
        <v>16.53</v>
      </c>
      <c r="J19" s="28">
        <v>86</v>
      </c>
      <c r="K19" s="29">
        <v>1089</v>
      </c>
      <c r="L19" s="28">
        <v>1.63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57" t="s">
        <v>53</v>
      </c>
      <c r="E21" s="27" t="s">
        <v>54</v>
      </c>
      <c r="F21" s="28">
        <v>20</v>
      </c>
      <c r="G21" s="28">
        <v>0.27</v>
      </c>
      <c r="H21" s="28">
        <v>0.69</v>
      </c>
      <c r="I21" s="28">
        <v>2.15</v>
      </c>
      <c r="J21" s="28">
        <v>16</v>
      </c>
      <c r="K21" s="29">
        <v>824</v>
      </c>
      <c r="L21" s="28">
        <v>0.67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683</v>
      </c>
      <c r="G23" s="36">
        <f t="shared" ref="G23:J23" si="1">SUM(G14:G22)</f>
        <v>24.499999999999996</v>
      </c>
      <c r="H23" s="36">
        <f t="shared" si="1"/>
        <v>25.44</v>
      </c>
      <c r="I23" s="36">
        <f t="shared" si="1"/>
        <v>89.27000000000001</v>
      </c>
      <c r="J23" s="36">
        <f t="shared" si="1"/>
        <v>689</v>
      </c>
      <c r="K23" s="37"/>
      <c r="L23" s="36">
        <f>SUM(L14:L22)</f>
        <v>72.709999999999994</v>
      </c>
    </row>
    <row r="24" spans="1:12" ht="15" x14ac:dyDescent="0.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1043</v>
      </c>
      <c r="G24" s="44">
        <f t="shared" ref="G24:J24" si="2">G13+G23</f>
        <v>32.419999999999995</v>
      </c>
      <c r="H24" s="44">
        <f t="shared" si="2"/>
        <v>33.75</v>
      </c>
      <c r="I24" s="44">
        <f t="shared" si="2"/>
        <v>130.02000000000001</v>
      </c>
      <c r="J24" s="44">
        <f t="shared" si="2"/>
        <v>957</v>
      </c>
      <c r="K24" s="44"/>
      <c r="L24" s="44">
        <f>L13+L23</f>
        <v>83.149999999999991</v>
      </c>
    </row>
    <row r="25" spans="1:12" ht="15.75" thickBot="1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58" t="s">
        <v>55</v>
      </c>
      <c r="E26" s="27" t="s">
        <v>56</v>
      </c>
      <c r="F26" s="28">
        <v>60</v>
      </c>
      <c r="G26" s="28">
        <v>4.68</v>
      </c>
      <c r="H26" s="28">
        <v>4.99</v>
      </c>
      <c r="I26" s="28">
        <v>39.19</v>
      </c>
      <c r="J26" s="28">
        <v>221</v>
      </c>
      <c r="K26" s="29">
        <v>282</v>
      </c>
      <c r="L26" s="28">
        <v>4.3899999999999997</v>
      </c>
    </row>
    <row r="27" spans="1:12" ht="15" x14ac:dyDescent="0.25">
      <c r="A27" s="45"/>
      <c r="B27" s="24"/>
      <c r="C27" s="25"/>
      <c r="D27" s="30" t="s">
        <v>25</v>
      </c>
      <c r="E27" s="27" t="s">
        <v>57</v>
      </c>
      <c r="F27" s="28">
        <v>180</v>
      </c>
      <c r="G27" s="28">
        <v>0.19</v>
      </c>
      <c r="H27" s="28">
        <v>0</v>
      </c>
      <c r="I27" s="28">
        <v>6.39</v>
      </c>
      <c r="J27" s="28">
        <v>24</v>
      </c>
      <c r="K27" s="29" t="s">
        <v>45</v>
      </c>
      <c r="L27" s="28">
        <v>1.23</v>
      </c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240</v>
      </c>
      <c r="G32" s="36">
        <f>SUM(G25:G31)</f>
        <v>4.87</v>
      </c>
      <c r="H32" s="36">
        <f>SUM(H25:H31)</f>
        <v>4.99</v>
      </c>
      <c r="I32" s="36">
        <f>SUM(I25:I31)</f>
        <v>45.58</v>
      </c>
      <c r="J32" s="36">
        <f t="shared" ref="J32:L32" si="3">SUM(J25:J31)</f>
        <v>245</v>
      </c>
      <c r="K32" s="37"/>
      <c r="L32" s="36">
        <f t="shared" si="3"/>
        <v>5.6199999999999992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58</v>
      </c>
      <c r="F34" s="28">
        <v>205</v>
      </c>
      <c r="G34" s="28">
        <v>1.95</v>
      </c>
      <c r="H34" s="28">
        <v>5.65</v>
      </c>
      <c r="I34" s="28">
        <v>14.17</v>
      </c>
      <c r="J34" s="28">
        <v>117</v>
      </c>
      <c r="K34" s="29">
        <v>35</v>
      </c>
      <c r="L34" s="28">
        <v>8.8000000000000007</v>
      </c>
    </row>
    <row r="35" spans="1:12" ht="15" x14ac:dyDescent="0.25">
      <c r="A35" s="45"/>
      <c r="B35" s="24"/>
      <c r="C35" s="25"/>
      <c r="D35" s="30" t="s">
        <v>32</v>
      </c>
      <c r="E35" s="27" t="s">
        <v>59</v>
      </c>
      <c r="F35" s="28">
        <v>280</v>
      </c>
      <c r="G35" s="28">
        <v>22.99</v>
      </c>
      <c r="H35" s="28">
        <v>11.41</v>
      </c>
      <c r="I35" s="28">
        <v>22.72</v>
      </c>
      <c r="J35" s="28">
        <v>291</v>
      </c>
      <c r="K35" s="29">
        <v>381</v>
      </c>
      <c r="L35" s="28">
        <v>45.61</v>
      </c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60</v>
      </c>
      <c r="F37" s="28">
        <v>180</v>
      </c>
      <c r="G37" s="28">
        <v>7.0000000000000007E-2</v>
      </c>
      <c r="H37" s="28">
        <v>0</v>
      </c>
      <c r="I37" s="28">
        <v>23.49</v>
      </c>
      <c r="J37" s="28">
        <v>91</v>
      </c>
      <c r="K37" s="29">
        <v>701</v>
      </c>
      <c r="L37" s="28">
        <v>5.88</v>
      </c>
    </row>
    <row r="38" spans="1:12" ht="15" x14ac:dyDescent="0.25">
      <c r="A38" s="45"/>
      <c r="B38" s="24"/>
      <c r="C38" s="25"/>
      <c r="D38" s="30" t="s">
        <v>35</v>
      </c>
      <c r="E38" s="27" t="s">
        <v>46</v>
      </c>
      <c r="F38" s="28">
        <v>30</v>
      </c>
      <c r="G38" s="28">
        <v>2.41</v>
      </c>
      <c r="H38" s="28">
        <v>1.1399999999999999</v>
      </c>
      <c r="I38" s="28">
        <v>16.53</v>
      </c>
      <c r="J38" s="28">
        <v>86</v>
      </c>
      <c r="K38" s="29">
        <v>1089</v>
      </c>
      <c r="L38" s="28">
        <v>1.63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695</v>
      </c>
      <c r="G42" s="36">
        <f>SUM(G33:G41)</f>
        <v>27.419999999999998</v>
      </c>
      <c r="H42" s="36">
        <f>SUM(H33:H41)</f>
        <v>18.200000000000003</v>
      </c>
      <c r="I42" s="36">
        <f>SUM(I33:I41)</f>
        <v>76.91</v>
      </c>
      <c r="J42" s="36">
        <f t="shared" ref="J42:L42" si="4">SUM(J33:J41)</f>
        <v>585</v>
      </c>
      <c r="K42" s="37"/>
      <c r="L42" s="36">
        <f t="shared" si="4"/>
        <v>61.92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935</v>
      </c>
      <c r="G43" s="44">
        <f>G32+G42</f>
        <v>32.29</v>
      </c>
      <c r="H43" s="44">
        <f>H32+H42</f>
        <v>23.190000000000005</v>
      </c>
      <c r="I43" s="44">
        <f>I32+I42</f>
        <v>122.49</v>
      </c>
      <c r="J43" s="44">
        <f t="shared" ref="J43:L43" si="5">J32+J42</f>
        <v>830</v>
      </c>
      <c r="K43" s="44"/>
      <c r="L43" s="44">
        <f t="shared" si="5"/>
        <v>67.540000000000006</v>
      </c>
    </row>
    <row r="44" spans="1:12" ht="15.75" thickBot="1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58" t="s">
        <v>55</v>
      </c>
      <c r="E45" s="27" t="s">
        <v>61</v>
      </c>
      <c r="F45" s="28">
        <v>60</v>
      </c>
      <c r="G45" s="28">
        <v>4.54</v>
      </c>
      <c r="H45" s="28">
        <v>5.69</v>
      </c>
      <c r="I45" s="28">
        <v>34.950000000000003</v>
      </c>
      <c r="J45" s="28">
        <v>210</v>
      </c>
      <c r="K45" s="29">
        <v>281</v>
      </c>
      <c r="L45" s="28">
        <v>4.4800000000000004</v>
      </c>
    </row>
    <row r="46" spans="1:12" ht="15" x14ac:dyDescent="0.25">
      <c r="A46" s="23"/>
      <c r="B46" s="24"/>
      <c r="C46" s="25"/>
      <c r="D46" s="30" t="s">
        <v>25</v>
      </c>
      <c r="E46" s="27" t="s">
        <v>57</v>
      </c>
      <c r="F46" s="28">
        <v>180</v>
      </c>
      <c r="G46" s="28">
        <v>0.19</v>
      </c>
      <c r="H46" s="28">
        <v>0</v>
      </c>
      <c r="I46" s="28">
        <v>6.39</v>
      </c>
      <c r="J46" s="28">
        <v>24</v>
      </c>
      <c r="K46" s="29" t="s">
        <v>45</v>
      </c>
      <c r="L46" s="28">
        <v>1.23</v>
      </c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240</v>
      </c>
      <c r="G51" s="36">
        <f>SUM(G44:G50)</f>
        <v>4.7300000000000004</v>
      </c>
      <c r="H51" s="36">
        <f>SUM(H44:H50)</f>
        <v>5.69</v>
      </c>
      <c r="I51" s="36">
        <f>SUM(I44:I50)</f>
        <v>41.34</v>
      </c>
      <c r="J51" s="36">
        <f t="shared" ref="J51:L51" si="6">SUM(J44:J50)</f>
        <v>234</v>
      </c>
      <c r="K51" s="37"/>
      <c r="L51" s="36">
        <f t="shared" si="6"/>
        <v>5.7100000000000009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62</v>
      </c>
      <c r="F53" s="28">
        <v>203</v>
      </c>
      <c r="G53" s="28">
        <v>1.95</v>
      </c>
      <c r="H53" s="28">
        <v>5.8</v>
      </c>
      <c r="I53" s="28">
        <v>13.72</v>
      </c>
      <c r="J53" s="28">
        <v>119</v>
      </c>
      <c r="K53" s="29">
        <v>34</v>
      </c>
      <c r="L53" s="28">
        <v>9.4499999999999993</v>
      </c>
    </row>
    <row r="54" spans="1:12" ht="15" x14ac:dyDescent="0.25">
      <c r="A54" s="23"/>
      <c r="B54" s="24"/>
      <c r="C54" s="25"/>
      <c r="D54" s="30" t="s">
        <v>32</v>
      </c>
      <c r="E54" s="27" t="s">
        <v>63</v>
      </c>
      <c r="F54" s="28">
        <v>280</v>
      </c>
      <c r="G54" s="28">
        <v>29.26</v>
      </c>
      <c r="H54" s="28">
        <v>37.700000000000003</v>
      </c>
      <c r="I54" s="28">
        <v>44.07</v>
      </c>
      <c r="J54" s="28">
        <v>626</v>
      </c>
      <c r="K54" s="29">
        <v>492</v>
      </c>
      <c r="L54" s="28">
        <v>64.44</v>
      </c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64</v>
      </c>
      <c r="F56" s="28">
        <v>180</v>
      </c>
      <c r="G56" s="28">
        <v>0.32</v>
      </c>
      <c r="H56" s="28">
        <v>0</v>
      </c>
      <c r="I56" s="28">
        <v>18.89</v>
      </c>
      <c r="J56" s="28">
        <v>73</v>
      </c>
      <c r="K56" s="29" t="s">
        <v>65</v>
      </c>
      <c r="L56" s="28">
        <v>5.19</v>
      </c>
    </row>
    <row r="57" spans="1:12" ht="15" x14ac:dyDescent="0.25">
      <c r="A57" s="23"/>
      <c r="B57" s="24"/>
      <c r="C57" s="25"/>
      <c r="D57" s="30" t="s">
        <v>35</v>
      </c>
      <c r="E57" s="27" t="s">
        <v>46</v>
      </c>
      <c r="F57" s="28">
        <v>30</v>
      </c>
      <c r="G57" s="28">
        <v>2.41</v>
      </c>
      <c r="H57" s="28">
        <v>1.1399999999999999</v>
      </c>
      <c r="I57" s="28">
        <v>16.53</v>
      </c>
      <c r="J57" s="28">
        <v>86</v>
      </c>
      <c r="K57" s="29">
        <v>1089</v>
      </c>
      <c r="L57" s="28">
        <v>1.63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693</v>
      </c>
      <c r="G61" s="36">
        <f>SUM(G52:G60)</f>
        <v>33.94</v>
      </c>
      <c r="H61" s="36">
        <f>SUM(H52:H60)</f>
        <v>44.64</v>
      </c>
      <c r="I61" s="36">
        <f>SUM(I52:I60)</f>
        <v>93.210000000000008</v>
      </c>
      <c r="J61" s="36">
        <f t="shared" ref="J61:L61" si="7">SUM(J52:J60)</f>
        <v>904</v>
      </c>
      <c r="K61" s="37"/>
      <c r="L61" s="36">
        <f t="shared" si="7"/>
        <v>80.709999999999994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933</v>
      </c>
      <c r="G62" s="44">
        <f>G51+G61</f>
        <v>38.67</v>
      </c>
      <c r="H62" s="44">
        <f>H51+H61</f>
        <v>50.33</v>
      </c>
      <c r="I62" s="44">
        <f>I51+I61</f>
        <v>134.55000000000001</v>
      </c>
      <c r="J62" s="44">
        <f t="shared" ref="J62:L62" si="8">J51+J61</f>
        <v>1138</v>
      </c>
      <c r="K62" s="44"/>
      <c r="L62" s="44">
        <f t="shared" si="8"/>
        <v>86.419999999999987</v>
      </c>
    </row>
    <row r="63" spans="1:12" ht="15.75" thickBot="1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58" t="s">
        <v>55</v>
      </c>
      <c r="E64" s="27" t="s">
        <v>66</v>
      </c>
      <c r="F64" s="28">
        <v>60</v>
      </c>
      <c r="G64" s="28">
        <v>4.0199999999999996</v>
      </c>
      <c r="H64" s="28">
        <v>5.75</v>
      </c>
      <c r="I64" s="28">
        <v>36.36</v>
      </c>
      <c r="J64" s="28">
        <v>212</v>
      </c>
      <c r="K64" s="29">
        <v>284</v>
      </c>
      <c r="L64" s="28">
        <v>5.87</v>
      </c>
    </row>
    <row r="65" spans="1:12" ht="15" x14ac:dyDescent="0.25">
      <c r="A65" s="23"/>
      <c r="B65" s="24"/>
      <c r="C65" s="25"/>
      <c r="D65" s="30" t="s">
        <v>25</v>
      </c>
      <c r="E65" s="27" t="s">
        <v>57</v>
      </c>
      <c r="F65" s="28">
        <v>180</v>
      </c>
      <c r="G65" s="28">
        <v>0.19</v>
      </c>
      <c r="H65" s="28">
        <v>0</v>
      </c>
      <c r="I65" s="28">
        <v>6.39</v>
      </c>
      <c r="J65" s="28">
        <v>24</v>
      </c>
      <c r="K65" s="29" t="s">
        <v>45</v>
      </c>
      <c r="L65" s="28">
        <v>1.23</v>
      </c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240</v>
      </c>
      <c r="G70" s="36">
        <f>SUM(G63:G69)</f>
        <v>4.21</v>
      </c>
      <c r="H70" s="36">
        <f>SUM(H63:H69)</f>
        <v>5.75</v>
      </c>
      <c r="I70" s="36">
        <f>SUM(I63:I69)</f>
        <v>42.75</v>
      </c>
      <c r="J70" s="36">
        <f t="shared" ref="J70:L70" si="9">SUM(J63:J69)</f>
        <v>236</v>
      </c>
      <c r="K70" s="37"/>
      <c r="L70" s="36">
        <f t="shared" si="9"/>
        <v>7.1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67</v>
      </c>
      <c r="F72" s="28">
        <v>203</v>
      </c>
      <c r="G72" s="28">
        <v>1.26</v>
      </c>
      <c r="H72" s="28">
        <v>3.37</v>
      </c>
      <c r="I72" s="28">
        <v>9.9600000000000009</v>
      </c>
      <c r="J72" s="28">
        <v>76</v>
      </c>
      <c r="K72" s="29">
        <v>27</v>
      </c>
      <c r="L72" s="28">
        <v>6.29</v>
      </c>
    </row>
    <row r="73" spans="1:12" ht="15" x14ac:dyDescent="0.25">
      <c r="A73" s="23"/>
      <c r="B73" s="24"/>
      <c r="C73" s="25"/>
      <c r="D73" s="30" t="s">
        <v>32</v>
      </c>
      <c r="E73" s="27" t="s">
        <v>68</v>
      </c>
      <c r="F73" s="28">
        <v>100</v>
      </c>
      <c r="G73" s="28">
        <v>14.81</v>
      </c>
      <c r="H73" s="28">
        <v>12.51</v>
      </c>
      <c r="I73" s="28">
        <v>10.38</v>
      </c>
      <c r="J73" s="28">
        <v>213</v>
      </c>
      <c r="K73" s="29">
        <v>180</v>
      </c>
      <c r="L73" s="28">
        <v>53.02</v>
      </c>
    </row>
    <row r="74" spans="1:12" ht="15" x14ac:dyDescent="0.25">
      <c r="A74" s="23"/>
      <c r="B74" s="24"/>
      <c r="C74" s="25"/>
      <c r="D74" s="30" t="s">
        <v>33</v>
      </c>
      <c r="E74" s="27" t="s">
        <v>69</v>
      </c>
      <c r="F74" s="28">
        <v>150</v>
      </c>
      <c r="G74" s="28">
        <v>8.7200000000000006</v>
      </c>
      <c r="H74" s="28">
        <v>7.85</v>
      </c>
      <c r="I74" s="28">
        <v>42.9</v>
      </c>
      <c r="J74" s="28">
        <v>281</v>
      </c>
      <c r="K74" s="29" t="s">
        <v>50</v>
      </c>
      <c r="L74" s="28">
        <v>8.6199999999999992</v>
      </c>
    </row>
    <row r="75" spans="1:12" ht="15" x14ac:dyDescent="0.25">
      <c r="A75" s="23"/>
      <c r="B75" s="24"/>
      <c r="C75" s="25"/>
      <c r="D75" s="30" t="s">
        <v>34</v>
      </c>
      <c r="E75" s="27" t="s">
        <v>70</v>
      </c>
      <c r="F75" s="28">
        <v>180</v>
      </c>
      <c r="G75" s="28">
        <v>0.94</v>
      </c>
      <c r="H75" s="28">
        <v>0</v>
      </c>
      <c r="I75" s="28">
        <v>18.149999999999999</v>
      </c>
      <c r="J75" s="28">
        <v>73</v>
      </c>
      <c r="K75" s="29" t="s">
        <v>71</v>
      </c>
      <c r="L75" s="28">
        <v>5.36</v>
      </c>
    </row>
    <row r="76" spans="1:12" ht="15" x14ac:dyDescent="0.25">
      <c r="A76" s="23"/>
      <c r="B76" s="24"/>
      <c r="C76" s="25"/>
      <c r="D76" s="30" t="s">
        <v>35</v>
      </c>
      <c r="E76" s="27" t="s">
        <v>46</v>
      </c>
      <c r="F76" s="28">
        <v>30</v>
      </c>
      <c r="G76" s="28">
        <v>2.41</v>
      </c>
      <c r="H76" s="28">
        <v>1.1399999999999999</v>
      </c>
      <c r="I76" s="28">
        <v>16.53</v>
      </c>
      <c r="J76" s="28">
        <v>86</v>
      </c>
      <c r="K76" s="29">
        <v>1089</v>
      </c>
      <c r="L76" s="28">
        <v>1.63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57" t="s">
        <v>53</v>
      </c>
      <c r="E78" s="27" t="s">
        <v>72</v>
      </c>
      <c r="F78" s="28">
        <v>20</v>
      </c>
      <c r="G78" s="28">
        <v>0.16</v>
      </c>
      <c r="H78" s="28">
        <v>1.01</v>
      </c>
      <c r="I78" s="28">
        <v>1.28</v>
      </c>
      <c r="J78" s="28">
        <v>14</v>
      </c>
      <c r="K78" s="29">
        <v>238</v>
      </c>
      <c r="L78" s="28">
        <v>0.44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683</v>
      </c>
      <c r="G80" s="36">
        <f>SUM(G71:G79)</f>
        <v>28.3</v>
      </c>
      <c r="H80" s="36">
        <f>SUM(H71:H79)</f>
        <v>25.88</v>
      </c>
      <c r="I80" s="36">
        <f>SUM(I71:I79)</f>
        <v>99.2</v>
      </c>
      <c r="J80" s="36">
        <f t="shared" ref="J80:L80" si="10">SUM(J71:J79)</f>
        <v>743</v>
      </c>
      <c r="K80" s="37"/>
      <c r="L80" s="36">
        <f t="shared" si="10"/>
        <v>75.36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923</v>
      </c>
      <c r="G81" s="44">
        <f>G70+G80</f>
        <v>32.51</v>
      </c>
      <c r="H81" s="44">
        <f>H70+H80</f>
        <v>31.63</v>
      </c>
      <c r="I81" s="44">
        <f>I70+I80</f>
        <v>141.94999999999999</v>
      </c>
      <c r="J81" s="44">
        <f t="shared" ref="J81:L81" si="11">J70+J80</f>
        <v>979</v>
      </c>
      <c r="K81" s="44"/>
      <c r="L81" s="44">
        <f t="shared" si="11"/>
        <v>82.46</v>
      </c>
    </row>
    <row r="82" spans="1:12" ht="15.75" thickBot="1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58" t="s">
        <v>55</v>
      </c>
      <c r="E83" s="27" t="s">
        <v>73</v>
      </c>
      <c r="F83" s="28">
        <v>60</v>
      </c>
      <c r="G83" s="28">
        <v>4.21</v>
      </c>
      <c r="H83" s="28">
        <v>9.24</v>
      </c>
      <c r="I83" s="28">
        <v>34.21</v>
      </c>
      <c r="J83" s="28">
        <v>239</v>
      </c>
      <c r="K83" s="29">
        <v>283</v>
      </c>
      <c r="L83" s="28">
        <v>8.49</v>
      </c>
    </row>
    <row r="84" spans="1:12" ht="15" x14ac:dyDescent="0.25">
      <c r="A84" s="23"/>
      <c r="B84" s="24"/>
      <c r="C84" s="25"/>
      <c r="D84" s="30" t="s">
        <v>25</v>
      </c>
      <c r="E84" s="27" t="s">
        <v>57</v>
      </c>
      <c r="F84" s="28">
        <v>180</v>
      </c>
      <c r="G84" s="28">
        <v>0.19</v>
      </c>
      <c r="H84" s="28">
        <v>0</v>
      </c>
      <c r="I84" s="28">
        <v>6.39</v>
      </c>
      <c r="J84" s="28">
        <v>24</v>
      </c>
      <c r="K84" s="29" t="s">
        <v>45</v>
      </c>
      <c r="L84" s="28">
        <v>1.23</v>
      </c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240</v>
      </c>
      <c r="G89" s="36">
        <f>SUM(G82:G88)</f>
        <v>4.4000000000000004</v>
      </c>
      <c r="H89" s="36">
        <f>SUM(H82:H88)</f>
        <v>9.24</v>
      </c>
      <c r="I89" s="36">
        <f>SUM(I82:I88)</f>
        <v>40.6</v>
      </c>
      <c r="J89" s="36">
        <f t="shared" ref="J89:L89" si="12">SUM(J82:J88)</f>
        <v>263</v>
      </c>
      <c r="K89" s="37"/>
      <c r="L89" s="36">
        <f t="shared" si="12"/>
        <v>9.7200000000000006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74</v>
      </c>
      <c r="F91" s="28">
        <v>200</v>
      </c>
      <c r="G91" s="28">
        <v>4.71</v>
      </c>
      <c r="H91" s="28">
        <v>3.73</v>
      </c>
      <c r="I91" s="28">
        <v>15.99</v>
      </c>
      <c r="J91" s="28">
        <v>118</v>
      </c>
      <c r="K91" s="29">
        <v>37</v>
      </c>
      <c r="L91" s="28">
        <v>4.7</v>
      </c>
    </row>
    <row r="92" spans="1:12" ht="15" x14ac:dyDescent="0.25">
      <c r="A92" s="23"/>
      <c r="B92" s="24"/>
      <c r="C92" s="25"/>
      <c r="D92" s="30" t="s">
        <v>32</v>
      </c>
      <c r="E92" s="27" t="s">
        <v>75</v>
      </c>
      <c r="F92" s="28">
        <v>100</v>
      </c>
      <c r="G92" s="28">
        <v>8.64</v>
      </c>
      <c r="H92" s="28">
        <v>7.84</v>
      </c>
      <c r="I92" s="28">
        <v>7.62</v>
      </c>
      <c r="J92" s="28">
        <v>136</v>
      </c>
      <c r="K92" s="29">
        <v>54</v>
      </c>
      <c r="L92" s="28">
        <v>35.14</v>
      </c>
    </row>
    <row r="93" spans="1:12" ht="15" x14ac:dyDescent="0.25">
      <c r="A93" s="23"/>
      <c r="B93" s="24"/>
      <c r="C93" s="25"/>
      <c r="D93" s="30" t="s">
        <v>33</v>
      </c>
      <c r="E93" s="27" t="s">
        <v>76</v>
      </c>
      <c r="F93" s="28">
        <v>150</v>
      </c>
      <c r="G93" s="28">
        <v>3.25</v>
      </c>
      <c r="H93" s="28">
        <v>6.74</v>
      </c>
      <c r="I93" s="28">
        <v>21.6</v>
      </c>
      <c r="J93" s="28">
        <v>164</v>
      </c>
      <c r="K93" s="29">
        <v>216</v>
      </c>
      <c r="L93" s="28">
        <v>12.75</v>
      </c>
    </row>
    <row r="94" spans="1:12" ht="15" x14ac:dyDescent="0.25">
      <c r="A94" s="23"/>
      <c r="B94" s="24"/>
      <c r="C94" s="25"/>
      <c r="D94" s="30" t="s">
        <v>34</v>
      </c>
      <c r="E94" s="27" t="s">
        <v>77</v>
      </c>
      <c r="F94" s="28">
        <v>180</v>
      </c>
      <c r="G94" s="28">
        <v>0.72</v>
      </c>
      <c r="H94" s="28">
        <v>0</v>
      </c>
      <c r="I94" s="28">
        <v>17.09</v>
      </c>
      <c r="J94" s="28">
        <v>70</v>
      </c>
      <c r="K94" s="29" t="s">
        <v>78</v>
      </c>
      <c r="L94" s="28">
        <v>5.8</v>
      </c>
    </row>
    <row r="95" spans="1:12" ht="15" x14ac:dyDescent="0.25">
      <c r="A95" s="23"/>
      <c r="B95" s="24"/>
      <c r="C95" s="25"/>
      <c r="D95" s="30" t="s">
        <v>35</v>
      </c>
      <c r="E95" s="27" t="s">
        <v>79</v>
      </c>
      <c r="F95" s="28">
        <v>20</v>
      </c>
      <c r="G95" s="28">
        <v>1.61</v>
      </c>
      <c r="H95" s="28">
        <v>0.75</v>
      </c>
      <c r="I95" s="28">
        <v>11.02</v>
      </c>
      <c r="J95" s="28">
        <v>58</v>
      </c>
      <c r="K95" s="29">
        <v>1089</v>
      </c>
      <c r="L95" s="28">
        <v>1.1299999999999999</v>
      </c>
    </row>
    <row r="96" spans="1:12" ht="15" x14ac:dyDescent="0.25">
      <c r="A96" s="23"/>
      <c r="B96" s="24"/>
      <c r="C96" s="25"/>
      <c r="D96" s="59" t="s">
        <v>35</v>
      </c>
      <c r="E96" s="27" t="s">
        <v>46</v>
      </c>
      <c r="F96" s="28">
        <v>30</v>
      </c>
      <c r="G96" s="28">
        <v>2.41</v>
      </c>
      <c r="H96" s="28">
        <v>1.1399999999999999</v>
      </c>
      <c r="I96" s="28">
        <v>16.53</v>
      </c>
      <c r="J96" s="28">
        <v>86</v>
      </c>
      <c r="K96" s="29">
        <v>1089</v>
      </c>
      <c r="L96" s="28">
        <v>1.63</v>
      </c>
    </row>
    <row r="97" spans="1:12" ht="15" x14ac:dyDescent="0.25">
      <c r="A97" s="23"/>
      <c r="B97" s="24"/>
      <c r="C97" s="25"/>
      <c r="D97" s="59" t="s">
        <v>53</v>
      </c>
      <c r="E97" s="27" t="s">
        <v>80</v>
      </c>
      <c r="F97" s="28">
        <v>20</v>
      </c>
      <c r="G97" s="28">
        <v>0.27</v>
      </c>
      <c r="H97" s="28">
        <v>2.5099999999999998</v>
      </c>
      <c r="I97" s="28">
        <v>1.03</v>
      </c>
      <c r="J97" s="28">
        <v>28</v>
      </c>
      <c r="K97" s="29">
        <v>601</v>
      </c>
      <c r="L97" s="28">
        <v>1.56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21.61</v>
      </c>
      <c r="H99" s="36">
        <f>SUM(H90:H98)</f>
        <v>22.71</v>
      </c>
      <c r="I99" s="36">
        <f>SUM(I90:I98)</f>
        <v>90.88</v>
      </c>
      <c r="J99" s="36">
        <f t="shared" ref="J99:L99" si="13">SUM(J90:J98)</f>
        <v>660</v>
      </c>
      <c r="K99" s="37"/>
      <c r="L99" s="36">
        <f t="shared" si="13"/>
        <v>62.710000000000008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940</v>
      </c>
      <c r="G100" s="44">
        <f>G89+G99</f>
        <v>26.009999999999998</v>
      </c>
      <c r="H100" s="44">
        <f>H89+H99</f>
        <v>31.950000000000003</v>
      </c>
      <c r="I100" s="44">
        <f>I89+I99</f>
        <v>131.47999999999999</v>
      </c>
      <c r="J100" s="44">
        <f t="shared" ref="J100:L100" si="14">J89+J99</f>
        <v>923</v>
      </c>
      <c r="K100" s="44"/>
      <c r="L100" s="44">
        <f t="shared" si="14"/>
        <v>72.430000000000007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81</v>
      </c>
      <c r="F101" s="21">
        <v>150</v>
      </c>
      <c r="G101" s="21">
        <v>4.43</v>
      </c>
      <c r="H101" s="21">
        <v>5.66</v>
      </c>
      <c r="I101" s="21">
        <v>20.04</v>
      </c>
      <c r="J101" s="21">
        <v>148</v>
      </c>
      <c r="K101" s="22" t="s">
        <v>82</v>
      </c>
      <c r="L101" s="21">
        <v>7.41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57</v>
      </c>
      <c r="F103" s="28">
        <v>180</v>
      </c>
      <c r="G103" s="28">
        <v>0.19</v>
      </c>
      <c r="H103" s="28">
        <v>0</v>
      </c>
      <c r="I103" s="28">
        <v>6.39</v>
      </c>
      <c r="J103" s="28">
        <v>24</v>
      </c>
      <c r="K103" s="29" t="s">
        <v>45</v>
      </c>
      <c r="L103" s="28">
        <v>1.23</v>
      </c>
    </row>
    <row r="104" spans="1:12" ht="15" x14ac:dyDescent="0.25">
      <c r="A104" s="23"/>
      <c r="B104" s="24"/>
      <c r="C104" s="25"/>
      <c r="D104" s="30" t="s">
        <v>26</v>
      </c>
      <c r="E104" s="27" t="s">
        <v>46</v>
      </c>
      <c r="F104" s="28">
        <v>30</v>
      </c>
      <c r="G104" s="28">
        <v>2.41</v>
      </c>
      <c r="H104" s="28">
        <v>1.1399999999999999</v>
      </c>
      <c r="I104" s="28">
        <v>16.53</v>
      </c>
      <c r="J104" s="28">
        <v>86</v>
      </c>
      <c r="K104" s="29">
        <v>1089</v>
      </c>
      <c r="L104" s="28">
        <v>1.63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360</v>
      </c>
      <c r="G108" s="36">
        <f t="shared" ref="G108:J108" si="15">SUM(G101:G107)</f>
        <v>7.03</v>
      </c>
      <c r="H108" s="36">
        <f t="shared" si="15"/>
        <v>6.8</v>
      </c>
      <c r="I108" s="36">
        <f t="shared" si="15"/>
        <v>42.96</v>
      </c>
      <c r="J108" s="36">
        <f t="shared" si="15"/>
        <v>258</v>
      </c>
      <c r="K108" s="37"/>
      <c r="L108" s="36">
        <f>SUM(L101:L107)</f>
        <v>10.27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83</v>
      </c>
      <c r="F110" s="28">
        <v>200</v>
      </c>
      <c r="G110" s="28">
        <v>1.91</v>
      </c>
      <c r="H110" s="28">
        <v>2.78</v>
      </c>
      <c r="I110" s="28">
        <v>13.57</v>
      </c>
      <c r="J110" s="28">
        <v>89</v>
      </c>
      <c r="K110" s="29">
        <v>138</v>
      </c>
      <c r="L110" s="28">
        <v>5.12</v>
      </c>
    </row>
    <row r="111" spans="1:12" ht="15" x14ac:dyDescent="0.25">
      <c r="A111" s="23"/>
      <c r="B111" s="24"/>
      <c r="C111" s="25"/>
      <c r="D111" s="30" t="s">
        <v>32</v>
      </c>
      <c r="E111" s="27" t="s">
        <v>84</v>
      </c>
      <c r="F111" s="28">
        <v>100</v>
      </c>
      <c r="G111" s="28">
        <v>14.81</v>
      </c>
      <c r="H111" s="28">
        <v>12.51</v>
      </c>
      <c r="I111" s="28">
        <v>10.38</v>
      </c>
      <c r="J111" s="28">
        <v>213</v>
      </c>
      <c r="K111" s="29">
        <v>180</v>
      </c>
      <c r="L111" s="28">
        <v>53.02</v>
      </c>
    </row>
    <row r="112" spans="1:12" ht="15" x14ac:dyDescent="0.25">
      <c r="A112" s="23"/>
      <c r="B112" s="24"/>
      <c r="C112" s="25"/>
      <c r="D112" s="30" t="s">
        <v>33</v>
      </c>
      <c r="E112" s="27" t="s">
        <v>85</v>
      </c>
      <c r="F112" s="28">
        <v>150</v>
      </c>
      <c r="G112" s="28">
        <v>4.6900000000000004</v>
      </c>
      <c r="H112" s="28">
        <v>6.74</v>
      </c>
      <c r="I112" s="28">
        <v>33.28</v>
      </c>
      <c r="J112" s="28">
        <v>216</v>
      </c>
      <c r="K112" s="29">
        <v>54</v>
      </c>
      <c r="L112" s="28">
        <v>6.39</v>
      </c>
    </row>
    <row r="113" spans="1:12" ht="15" x14ac:dyDescent="0.25">
      <c r="A113" s="23"/>
      <c r="B113" s="24"/>
      <c r="C113" s="25"/>
      <c r="D113" s="30" t="s">
        <v>34</v>
      </c>
      <c r="E113" s="27" t="s">
        <v>52</v>
      </c>
      <c r="F113" s="28">
        <v>180</v>
      </c>
      <c r="G113" s="28">
        <v>0.49</v>
      </c>
      <c r="H113" s="28">
        <v>0</v>
      </c>
      <c r="I113" s="28">
        <v>16.32</v>
      </c>
      <c r="J113" s="28">
        <v>69</v>
      </c>
      <c r="K113" s="29" t="s">
        <v>51</v>
      </c>
      <c r="L113" s="28">
        <v>4.18</v>
      </c>
    </row>
    <row r="114" spans="1:12" ht="15" x14ac:dyDescent="0.25">
      <c r="A114" s="23"/>
      <c r="B114" s="24"/>
      <c r="C114" s="25"/>
      <c r="D114" s="30" t="s">
        <v>35</v>
      </c>
      <c r="E114" s="27" t="s">
        <v>46</v>
      </c>
      <c r="F114" s="28">
        <v>30</v>
      </c>
      <c r="G114" s="28">
        <v>2.41</v>
      </c>
      <c r="H114" s="28">
        <v>1.1399999999999999</v>
      </c>
      <c r="I114" s="28">
        <v>16.53</v>
      </c>
      <c r="J114" s="28">
        <v>86</v>
      </c>
      <c r="K114" s="29">
        <v>1089</v>
      </c>
      <c r="L114" s="28">
        <v>1.63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59" t="s">
        <v>53</v>
      </c>
      <c r="E116" s="27" t="s">
        <v>86</v>
      </c>
      <c r="F116" s="28">
        <v>20</v>
      </c>
      <c r="G116" s="28">
        <v>0.47</v>
      </c>
      <c r="H116" s="28">
        <v>1.93</v>
      </c>
      <c r="I116" s="28">
        <v>1.76</v>
      </c>
      <c r="J116" s="28">
        <v>27</v>
      </c>
      <c r="K116" s="29">
        <v>233</v>
      </c>
      <c r="L116" s="28">
        <v>0.9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680</v>
      </c>
      <c r="G118" s="36">
        <f t="shared" ref="G118:J118" si="16">SUM(G109:G117)</f>
        <v>24.779999999999998</v>
      </c>
      <c r="H118" s="36">
        <f t="shared" si="16"/>
        <v>25.1</v>
      </c>
      <c r="I118" s="36">
        <f t="shared" si="16"/>
        <v>91.840000000000018</v>
      </c>
      <c r="J118" s="36">
        <f t="shared" si="16"/>
        <v>700</v>
      </c>
      <c r="K118" s="37"/>
      <c r="L118" s="36">
        <f>SUM(L109:L117)</f>
        <v>71.240000000000009</v>
      </c>
    </row>
    <row r="119" spans="1:12" ht="15" x14ac:dyDescent="0.2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1040</v>
      </c>
      <c r="G119" s="44">
        <f>G108+G118</f>
        <v>31.81</v>
      </c>
      <c r="H119" s="44">
        <f>H108+H118</f>
        <v>31.900000000000002</v>
      </c>
      <c r="I119" s="44">
        <f>I108+I118</f>
        <v>134.80000000000001</v>
      </c>
      <c r="J119" s="44">
        <f t="shared" ref="J119:L119" si="17">J108+J118</f>
        <v>958</v>
      </c>
      <c r="K119" s="44"/>
      <c r="L119" s="44">
        <f t="shared" si="17"/>
        <v>81.510000000000005</v>
      </c>
    </row>
    <row r="120" spans="1:12" ht="15.75" thickBot="1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60" t="s">
        <v>55</v>
      </c>
      <c r="E121" s="27" t="s">
        <v>56</v>
      </c>
      <c r="F121" s="28">
        <v>60</v>
      </c>
      <c r="G121" s="28">
        <v>4.68</v>
      </c>
      <c r="H121" s="28">
        <v>4.99</v>
      </c>
      <c r="I121" s="28">
        <v>39.19</v>
      </c>
      <c r="J121" s="28">
        <v>221</v>
      </c>
      <c r="K121" s="29">
        <v>282</v>
      </c>
      <c r="L121" s="28">
        <v>4.3899999999999997</v>
      </c>
    </row>
    <row r="122" spans="1:12" ht="15" x14ac:dyDescent="0.25">
      <c r="A122" s="45"/>
      <c r="B122" s="24"/>
      <c r="C122" s="25"/>
      <c r="D122" s="30" t="s">
        <v>25</v>
      </c>
      <c r="E122" s="27" t="s">
        <v>57</v>
      </c>
      <c r="F122" s="28">
        <v>180</v>
      </c>
      <c r="G122" s="28">
        <v>0.19</v>
      </c>
      <c r="H122" s="28">
        <v>0</v>
      </c>
      <c r="I122" s="28">
        <v>6.39</v>
      </c>
      <c r="J122" s="28">
        <v>24</v>
      </c>
      <c r="K122" s="29" t="s">
        <v>45</v>
      </c>
      <c r="L122" s="28">
        <v>1.23</v>
      </c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240</v>
      </c>
      <c r="G127" s="36">
        <f t="shared" ref="G127:J127" si="18">SUM(G120:G126)</f>
        <v>4.87</v>
      </c>
      <c r="H127" s="36">
        <f t="shared" si="18"/>
        <v>4.99</v>
      </c>
      <c r="I127" s="36">
        <f t="shared" si="18"/>
        <v>45.58</v>
      </c>
      <c r="J127" s="36">
        <f t="shared" si="18"/>
        <v>245</v>
      </c>
      <c r="K127" s="37"/>
      <c r="L127" s="36">
        <f>SUM(L120:L126)</f>
        <v>5.6199999999999992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62</v>
      </c>
      <c r="F129" s="28">
        <v>203</v>
      </c>
      <c r="G129" s="28">
        <v>1.95</v>
      </c>
      <c r="H129" s="28">
        <v>5.8</v>
      </c>
      <c r="I129" s="28">
        <v>13.72</v>
      </c>
      <c r="J129" s="28">
        <v>119</v>
      </c>
      <c r="K129" s="29">
        <v>34</v>
      </c>
      <c r="L129" s="28">
        <v>9.4499999999999993</v>
      </c>
    </row>
    <row r="130" spans="1:12" ht="15" x14ac:dyDescent="0.25">
      <c r="A130" s="45"/>
      <c r="B130" s="24"/>
      <c r="C130" s="25"/>
      <c r="D130" s="30" t="s">
        <v>32</v>
      </c>
      <c r="E130" s="27" t="s">
        <v>87</v>
      </c>
      <c r="F130" s="28">
        <v>100</v>
      </c>
      <c r="G130" s="28">
        <v>14.1</v>
      </c>
      <c r="H130" s="28">
        <v>5.7</v>
      </c>
      <c r="I130" s="28">
        <v>4.4000000000000004</v>
      </c>
      <c r="J130" s="28">
        <v>126</v>
      </c>
      <c r="K130" s="29" t="s">
        <v>88</v>
      </c>
      <c r="L130" s="28">
        <v>29.56</v>
      </c>
    </row>
    <row r="131" spans="1:12" ht="15" x14ac:dyDescent="0.25">
      <c r="A131" s="45"/>
      <c r="B131" s="24"/>
      <c r="C131" s="25"/>
      <c r="D131" s="30" t="s">
        <v>33</v>
      </c>
      <c r="E131" s="27" t="s">
        <v>49</v>
      </c>
      <c r="F131" s="28">
        <v>150</v>
      </c>
      <c r="G131" s="28">
        <v>5.33</v>
      </c>
      <c r="H131" s="28">
        <v>6.17</v>
      </c>
      <c r="I131" s="28">
        <v>35.6</v>
      </c>
      <c r="J131" s="28">
        <v>223</v>
      </c>
      <c r="K131" s="29" t="s">
        <v>50</v>
      </c>
      <c r="L131" s="28">
        <v>7.07</v>
      </c>
    </row>
    <row r="132" spans="1:12" ht="15" x14ac:dyDescent="0.25">
      <c r="A132" s="45"/>
      <c r="B132" s="24"/>
      <c r="C132" s="25"/>
      <c r="D132" s="30" t="s">
        <v>34</v>
      </c>
      <c r="E132" s="27" t="s">
        <v>60</v>
      </c>
      <c r="F132" s="28">
        <v>180</v>
      </c>
      <c r="G132" s="28">
        <v>7.0000000000000007E-2</v>
      </c>
      <c r="H132" s="28">
        <v>0</v>
      </c>
      <c r="I132" s="28">
        <v>23.49</v>
      </c>
      <c r="J132" s="28">
        <v>91</v>
      </c>
      <c r="K132" s="29">
        <v>701</v>
      </c>
      <c r="L132" s="28">
        <v>5.88</v>
      </c>
    </row>
    <row r="133" spans="1:12" ht="15" x14ac:dyDescent="0.25">
      <c r="A133" s="45"/>
      <c r="B133" s="24"/>
      <c r="C133" s="25"/>
      <c r="D133" s="30" t="s">
        <v>35</v>
      </c>
      <c r="E133" s="27" t="s">
        <v>46</v>
      </c>
      <c r="F133" s="28">
        <v>30</v>
      </c>
      <c r="G133" s="28">
        <v>2.41</v>
      </c>
      <c r="H133" s="28">
        <v>1.1399999999999999</v>
      </c>
      <c r="I133" s="28">
        <v>16.53</v>
      </c>
      <c r="J133" s="28">
        <v>86</v>
      </c>
      <c r="K133" s="29">
        <v>1089</v>
      </c>
      <c r="L133" s="28">
        <v>1.63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663</v>
      </c>
      <c r="G137" s="36">
        <f t="shared" ref="G137:J137" si="19">SUM(G128:G136)</f>
        <v>23.860000000000003</v>
      </c>
      <c r="H137" s="36">
        <f t="shared" si="19"/>
        <v>18.810000000000002</v>
      </c>
      <c r="I137" s="36">
        <f t="shared" si="19"/>
        <v>93.74</v>
      </c>
      <c r="J137" s="36">
        <f t="shared" si="19"/>
        <v>645</v>
      </c>
      <c r="K137" s="37"/>
      <c r="L137" s="36">
        <f>SUM(L128:L136)</f>
        <v>53.59</v>
      </c>
    </row>
    <row r="138" spans="1:12" ht="15" x14ac:dyDescent="0.2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903</v>
      </c>
      <c r="G138" s="44">
        <f>G127+G137</f>
        <v>28.730000000000004</v>
      </c>
      <c r="H138" s="44">
        <f>H127+H137</f>
        <v>23.800000000000004</v>
      </c>
      <c r="I138" s="44">
        <f>I127+I137</f>
        <v>139.32</v>
      </c>
      <c r="J138" s="44">
        <f t="shared" ref="J138:L138" si="20">J127+J137</f>
        <v>890</v>
      </c>
      <c r="K138" s="44"/>
      <c r="L138" s="44">
        <f t="shared" si="20"/>
        <v>59.21</v>
      </c>
    </row>
    <row r="139" spans="1:12" ht="15.75" thickBot="1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60" t="s">
        <v>55</v>
      </c>
      <c r="E140" s="27" t="s">
        <v>66</v>
      </c>
      <c r="F140" s="28">
        <v>60</v>
      </c>
      <c r="G140" s="28">
        <v>4.0199999999999996</v>
      </c>
      <c r="H140" s="28">
        <v>5.75</v>
      </c>
      <c r="I140" s="28">
        <v>36.36</v>
      </c>
      <c r="J140" s="28">
        <v>212</v>
      </c>
      <c r="K140" s="29">
        <v>284</v>
      </c>
      <c r="L140" s="28">
        <v>5.87</v>
      </c>
    </row>
    <row r="141" spans="1:12" ht="15" x14ac:dyDescent="0.25">
      <c r="A141" s="23"/>
      <c r="B141" s="24"/>
      <c r="C141" s="25"/>
      <c r="D141" s="30" t="s">
        <v>25</v>
      </c>
      <c r="E141" s="27" t="s">
        <v>57</v>
      </c>
      <c r="F141" s="28">
        <v>180</v>
      </c>
      <c r="G141" s="28">
        <v>0.19</v>
      </c>
      <c r="H141" s="28">
        <v>0</v>
      </c>
      <c r="I141" s="28">
        <v>6.39</v>
      </c>
      <c r="J141" s="28">
        <v>24</v>
      </c>
      <c r="K141" s="29" t="s">
        <v>45</v>
      </c>
      <c r="L141" s="28">
        <v>1.23</v>
      </c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240</v>
      </c>
      <c r="G146" s="36">
        <f t="shared" ref="G146:J146" si="21">SUM(G139:G145)</f>
        <v>4.21</v>
      </c>
      <c r="H146" s="36">
        <f t="shared" si="21"/>
        <v>5.75</v>
      </c>
      <c r="I146" s="36">
        <f t="shared" si="21"/>
        <v>42.75</v>
      </c>
      <c r="J146" s="36">
        <f t="shared" si="21"/>
        <v>236</v>
      </c>
      <c r="K146" s="37"/>
      <c r="L146" s="36">
        <f>SUM(L139:L145)</f>
        <v>7.1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89</v>
      </c>
      <c r="F148" s="28">
        <v>200</v>
      </c>
      <c r="G148" s="28">
        <v>2.23</v>
      </c>
      <c r="H148" s="28">
        <v>3.44</v>
      </c>
      <c r="I148" s="28">
        <v>13.37</v>
      </c>
      <c r="J148" s="28">
        <v>95</v>
      </c>
      <c r="K148" s="29">
        <v>38</v>
      </c>
      <c r="L148" s="28">
        <v>5.03</v>
      </c>
    </row>
    <row r="149" spans="1:12" ht="15" x14ac:dyDescent="0.25">
      <c r="A149" s="23"/>
      <c r="B149" s="24"/>
      <c r="C149" s="25"/>
      <c r="D149" s="30" t="s">
        <v>32</v>
      </c>
      <c r="E149" s="27" t="s">
        <v>68</v>
      </c>
      <c r="F149" s="28">
        <v>100</v>
      </c>
      <c r="G149" s="28">
        <v>14.81</v>
      </c>
      <c r="H149" s="28">
        <v>12.51</v>
      </c>
      <c r="I149" s="28">
        <v>10.38</v>
      </c>
      <c r="J149" s="28">
        <v>213</v>
      </c>
      <c r="K149" s="29">
        <v>180</v>
      </c>
      <c r="L149" s="28">
        <v>53.02</v>
      </c>
    </row>
    <row r="150" spans="1:12" ht="15" x14ac:dyDescent="0.25">
      <c r="A150" s="23"/>
      <c r="B150" s="24"/>
      <c r="C150" s="25"/>
      <c r="D150" s="30" t="s">
        <v>33</v>
      </c>
      <c r="E150" s="27" t="s">
        <v>69</v>
      </c>
      <c r="F150" s="28">
        <v>150</v>
      </c>
      <c r="G150" s="28">
        <v>8.7200000000000006</v>
      </c>
      <c r="H150" s="28">
        <v>7.85</v>
      </c>
      <c r="I150" s="28">
        <v>42.9</v>
      </c>
      <c r="J150" s="28">
        <v>281</v>
      </c>
      <c r="K150" s="29" t="s">
        <v>50</v>
      </c>
      <c r="L150" s="28">
        <v>8.6199999999999992</v>
      </c>
    </row>
    <row r="151" spans="1:12" ht="15" x14ac:dyDescent="0.25">
      <c r="A151" s="23"/>
      <c r="B151" s="24"/>
      <c r="C151" s="25"/>
      <c r="D151" s="30" t="s">
        <v>34</v>
      </c>
      <c r="E151" s="27" t="s">
        <v>70</v>
      </c>
      <c r="F151" s="28">
        <v>180</v>
      </c>
      <c r="G151" s="28">
        <v>0.94</v>
      </c>
      <c r="H151" s="28">
        <v>0</v>
      </c>
      <c r="I151" s="28">
        <v>18.149999999999999</v>
      </c>
      <c r="J151" s="28">
        <v>73</v>
      </c>
      <c r="K151" s="29" t="s">
        <v>71</v>
      </c>
      <c r="L151" s="28">
        <v>5.36</v>
      </c>
    </row>
    <row r="152" spans="1:12" ht="15" x14ac:dyDescent="0.25">
      <c r="A152" s="23"/>
      <c r="B152" s="24"/>
      <c r="C152" s="25"/>
      <c r="D152" s="30" t="s">
        <v>35</v>
      </c>
      <c r="E152" s="27" t="s">
        <v>46</v>
      </c>
      <c r="F152" s="28">
        <v>30</v>
      </c>
      <c r="G152" s="28">
        <v>2.41</v>
      </c>
      <c r="H152" s="28">
        <v>1.1399999999999999</v>
      </c>
      <c r="I152" s="28">
        <v>16.53</v>
      </c>
      <c r="J152" s="28">
        <v>86</v>
      </c>
      <c r="K152" s="29">
        <v>1089</v>
      </c>
      <c r="L152" s="28">
        <v>1.63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59" t="s">
        <v>53</v>
      </c>
      <c r="E154" s="27" t="s">
        <v>54</v>
      </c>
      <c r="F154" s="28">
        <v>20</v>
      </c>
      <c r="G154" s="28">
        <v>0.27</v>
      </c>
      <c r="H154" s="28">
        <v>0.69</v>
      </c>
      <c r="I154" s="28">
        <v>2.15</v>
      </c>
      <c r="J154" s="28">
        <v>16</v>
      </c>
      <c r="K154" s="29">
        <v>824</v>
      </c>
      <c r="L154" s="28">
        <v>0.67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680</v>
      </c>
      <c r="G156" s="36">
        <f t="shared" ref="G156:J156" si="22">SUM(G147:G155)</f>
        <v>29.38</v>
      </c>
      <c r="H156" s="36">
        <f t="shared" si="22"/>
        <v>25.63</v>
      </c>
      <c r="I156" s="36">
        <f t="shared" si="22"/>
        <v>103.48000000000002</v>
      </c>
      <c r="J156" s="36">
        <f t="shared" si="22"/>
        <v>764</v>
      </c>
      <c r="K156" s="37"/>
      <c r="L156" s="36">
        <f>SUM(L147:L155)</f>
        <v>74.33</v>
      </c>
    </row>
    <row r="157" spans="1:12" ht="15" x14ac:dyDescent="0.2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920</v>
      </c>
      <c r="G157" s="44">
        <f>G146+G156</f>
        <v>33.589999999999996</v>
      </c>
      <c r="H157" s="44">
        <f>H146+H156</f>
        <v>31.38</v>
      </c>
      <c r="I157" s="44">
        <f>I146+I156</f>
        <v>146.23000000000002</v>
      </c>
      <c r="J157" s="44">
        <f t="shared" ref="J157:L157" si="23">J146+J156</f>
        <v>1000</v>
      </c>
      <c r="K157" s="44"/>
      <c r="L157" s="44">
        <f t="shared" si="23"/>
        <v>81.429999999999993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60" t="s">
        <v>55</v>
      </c>
      <c r="E159" s="27" t="s">
        <v>73</v>
      </c>
      <c r="F159" s="28">
        <v>60</v>
      </c>
      <c r="G159" s="28">
        <v>4.21</v>
      </c>
      <c r="H159" s="28">
        <v>9.24</v>
      </c>
      <c r="I159" s="28">
        <v>34.21</v>
      </c>
      <c r="J159" s="28">
        <v>239</v>
      </c>
      <c r="K159" s="29">
        <v>283</v>
      </c>
      <c r="L159" s="28">
        <v>8.49</v>
      </c>
    </row>
    <row r="160" spans="1:12" ht="15" x14ac:dyDescent="0.25">
      <c r="A160" s="23"/>
      <c r="B160" s="24"/>
      <c r="C160" s="25"/>
      <c r="D160" s="30" t="s">
        <v>25</v>
      </c>
      <c r="E160" s="27" t="s">
        <v>57</v>
      </c>
      <c r="F160" s="28">
        <v>180</v>
      </c>
      <c r="G160" s="28">
        <v>0.19</v>
      </c>
      <c r="H160" s="28">
        <v>0</v>
      </c>
      <c r="I160" s="28">
        <v>6.39</v>
      </c>
      <c r="J160" s="28">
        <v>24</v>
      </c>
      <c r="K160" s="29" t="s">
        <v>45</v>
      </c>
      <c r="L160" s="28">
        <v>1.23</v>
      </c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240</v>
      </c>
      <c r="G165" s="36">
        <f t="shared" ref="G165:J165" si="24">SUM(G158:G164)</f>
        <v>4.4000000000000004</v>
      </c>
      <c r="H165" s="36">
        <f t="shared" si="24"/>
        <v>9.24</v>
      </c>
      <c r="I165" s="36">
        <f t="shared" si="24"/>
        <v>40.6</v>
      </c>
      <c r="J165" s="36">
        <f t="shared" si="24"/>
        <v>263</v>
      </c>
      <c r="K165" s="37"/>
      <c r="L165" s="36">
        <f>SUM(L158:L164)</f>
        <v>9.7200000000000006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90</v>
      </c>
      <c r="F167" s="28">
        <v>200</v>
      </c>
      <c r="G167" s="28">
        <v>2026</v>
      </c>
      <c r="H167" s="28">
        <v>3.34</v>
      </c>
      <c r="I167" s="28">
        <v>16.78</v>
      </c>
      <c r="J167" s="28">
        <v>108</v>
      </c>
      <c r="K167" s="29">
        <v>39</v>
      </c>
      <c r="L167" s="28">
        <v>5051</v>
      </c>
    </row>
    <row r="168" spans="1:12" ht="15" x14ac:dyDescent="0.25">
      <c r="A168" s="23"/>
      <c r="B168" s="24"/>
      <c r="C168" s="25"/>
      <c r="D168" s="30" t="s">
        <v>32</v>
      </c>
      <c r="E168" s="27" t="s">
        <v>91</v>
      </c>
      <c r="F168" s="28">
        <v>100</v>
      </c>
      <c r="G168" s="28">
        <v>13.46</v>
      </c>
      <c r="H168" s="28">
        <v>8.33</v>
      </c>
      <c r="I168" s="28">
        <v>6.71</v>
      </c>
      <c r="J168" s="28">
        <v>155</v>
      </c>
      <c r="K168" s="29">
        <v>54</v>
      </c>
      <c r="L168" s="28">
        <v>23.79</v>
      </c>
    </row>
    <row r="169" spans="1:12" ht="15" x14ac:dyDescent="0.25">
      <c r="A169" s="23"/>
      <c r="B169" s="24"/>
      <c r="C169" s="25"/>
      <c r="D169" s="30" t="s">
        <v>33</v>
      </c>
      <c r="E169" s="27" t="s">
        <v>92</v>
      </c>
      <c r="F169" s="28">
        <v>150</v>
      </c>
      <c r="G169" s="28">
        <v>3.78</v>
      </c>
      <c r="H169" s="28">
        <v>7.06</v>
      </c>
      <c r="I169" s="28">
        <v>41.74</v>
      </c>
      <c r="J169" s="28">
        <v>239</v>
      </c>
      <c r="K169" s="29">
        <v>201</v>
      </c>
      <c r="L169" s="28">
        <v>7.37</v>
      </c>
    </row>
    <row r="170" spans="1:12" ht="15" x14ac:dyDescent="0.25">
      <c r="A170" s="23"/>
      <c r="B170" s="24"/>
      <c r="C170" s="25"/>
      <c r="D170" s="30" t="s">
        <v>34</v>
      </c>
      <c r="E170" s="27" t="s">
        <v>93</v>
      </c>
      <c r="F170" s="28">
        <v>180</v>
      </c>
      <c r="G170" s="28">
        <v>0.32</v>
      </c>
      <c r="H170" s="28">
        <v>0</v>
      </c>
      <c r="I170" s="28">
        <v>18.89</v>
      </c>
      <c r="J170" s="28">
        <v>73</v>
      </c>
      <c r="K170" s="29" t="s">
        <v>94</v>
      </c>
      <c r="L170" s="28">
        <v>5.19</v>
      </c>
    </row>
    <row r="171" spans="1:12" ht="15" x14ac:dyDescent="0.25">
      <c r="A171" s="23"/>
      <c r="B171" s="24"/>
      <c r="C171" s="25"/>
      <c r="D171" s="30" t="s">
        <v>35</v>
      </c>
      <c r="E171" s="27" t="s">
        <v>46</v>
      </c>
      <c r="F171" s="28">
        <v>30</v>
      </c>
      <c r="G171" s="28">
        <v>2.41</v>
      </c>
      <c r="H171" s="28">
        <v>1.1399999999999999</v>
      </c>
      <c r="I171" s="28">
        <v>16.53</v>
      </c>
      <c r="J171" s="28">
        <v>86</v>
      </c>
      <c r="K171" s="29">
        <v>1089</v>
      </c>
      <c r="L171" s="28">
        <v>1.63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30"/>
      <c r="E173" s="27" t="s">
        <v>95</v>
      </c>
      <c r="F173" s="28">
        <v>28</v>
      </c>
      <c r="G173" s="28">
        <v>1.1000000000000001</v>
      </c>
      <c r="H173" s="28">
        <v>5.0999999999999996</v>
      </c>
      <c r="I173" s="28">
        <v>18.600000000000001</v>
      </c>
      <c r="J173" s="28">
        <v>124</v>
      </c>
      <c r="K173" s="29"/>
      <c r="L173" s="28">
        <v>15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688</v>
      </c>
      <c r="G175" s="36">
        <f t="shared" ref="G175:J175" si="25">SUM(G166:G174)</f>
        <v>2047.07</v>
      </c>
      <c r="H175" s="36">
        <f t="shared" si="25"/>
        <v>24.97</v>
      </c>
      <c r="I175" s="36">
        <f t="shared" si="25"/>
        <v>119.25</v>
      </c>
      <c r="J175" s="36">
        <f t="shared" si="25"/>
        <v>785</v>
      </c>
      <c r="K175" s="37"/>
      <c r="L175" s="36">
        <f>SUM(L166:L174)</f>
        <v>5103.9799999999996</v>
      </c>
    </row>
    <row r="176" spans="1:12" ht="15" x14ac:dyDescent="0.2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928</v>
      </c>
      <c r="G176" s="44">
        <f>G165+G175</f>
        <v>2051.4699999999998</v>
      </c>
      <c r="H176" s="44">
        <f>H165+H175</f>
        <v>34.21</v>
      </c>
      <c r="I176" s="44">
        <f>I165+I175</f>
        <v>159.85</v>
      </c>
      <c r="J176" s="44">
        <f t="shared" ref="J176:L176" si="26">J165+J175</f>
        <v>1048</v>
      </c>
      <c r="K176" s="44"/>
      <c r="L176" s="44">
        <f t="shared" si="26"/>
        <v>5113.7</v>
      </c>
    </row>
    <row r="177" spans="1:12" ht="15.75" thickBot="1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60" t="s">
        <v>55</v>
      </c>
      <c r="E178" s="27" t="s">
        <v>61</v>
      </c>
      <c r="F178" s="28">
        <v>60</v>
      </c>
      <c r="G178" s="28">
        <v>4.54</v>
      </c>
      <c r="H178" s="28">
        <v>5.69</v>
      </c>
      <c r="I178" s="28">
        <v>34.950000000000003</v>
      </c>
      <c r="J178" s="28">
        <v>210</v>
      </c>
      <c r="K178" s="29">
        <v>281</v>
      </c>
      <c r="L178" s="28">
        <v>4.4800000000000004</v>
      </c>
    </row>
    <row r="179" spans="1:12" ht="15" x14ac:dyDescent="0.25">
      <c r="A179" s="23"/>
      <c r="B179" s="24"/>
      <c r="C179" s="25"/>
      <c r="D179" s="30" t="s">
        <v>25</v>
      </c>
      <c r="E179" s="27" t="s">
        <v>57</v>
      </c>
      <c r="F179" s="28">
        <v>180</v>
      </c>
      <c r="G179" s="28">
        <v>0.19</v>
      </c>
      <c r="H179" s="28">
        <v>0</v>
      </c>
      <c r="I179" s="28">
        <v>6.39</v>
      </c>
      <c r="J179" s="28">
        <v>24</v>
      </c>
      <c r="K179" s="29" t="s">
        <v>45</v>
      </c>
      <c r="L179" s="28">
        <v>1.23</v>
      </c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240</v>
      </c>
      <c r="G184" s="36">
        <f t="shared" ref="G184:J184" si="27">SUM(G177:G183)</f>
        <v>4.7300000000000004</v>
      </c>
      <c r="H184" s="36">
        <f t="shared" si="27"/>
        <v>5.69</v>
      </c>
      <c r="I184" s="36">
        <f t="shared" si="27"/>
        <v>41.34</v>
      </c>
      <c r="J184" s="36">
        <f t="shared" si="27"/>
        <v>234</v>
      </c>
      <c r="K184" s="37"/>
      <c r="L184" s="36">
        <f>SUM(L177:L183)</f>
        <v>5.7100000000000009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74</v>
      </c>
      <c r="F186" s="28">
        <v>200</v>
      </c>
      <c r="G186" s="28">
        <v>4.71</v>
      </c>
      <c r="H186" s="28">
        <v>3.73</v>
      </c>
      <c r="I186" s="28">
        <v>15.99</v>
      </c>
      <c r="J186" s="28">
        <v>118</v>
      </c>
      <c r="K186" s="29">
        <v>37</v>
      </c>
      <c r="L186" s="28">
        <v>4.7</v>
      </c>
    </row>
    <row r="187" spans="1:12" ht="15" x14ac:dyDescent="0.25">
      <c r="A187" s="23"/>
      <c r="B187" s="24"/>
      <c r="C187" s="25"/>
      <c r="D187" s="30" t="s">
        <v>32</v>
      </c>
      <c r="E187" s="27" t="s">
        <v>84</v>
      </c>
      <c r="F187" s="28">
        <v>100</v>
      </c>
      <c r="G187" s="28">
        <v>14.81</v>
      </c>
      <c r="H187" s="28">
        <v>12.51</v>
      </c>
      <c r="I187" s="28">
        <v>10.38</v>
      </c>
      <c r="J187" s="28">
        <v>213</v>
      </c>
      <c r="K187" s="29">
        <v>180</v>
      </c>
      <c r="L187" s="28">
        <v>53.02</v>
      </c>
    </row>
    <row r="188" spans="1:12" ht="15" x14ac:dyDescent="0.25">
      <c r="A188" s="23"/>
      <c r="B188" s="24"/>
      <c r="C188" s="25"/>
      <c r="D188" s="30" t="s">
        <v>33</v>
      </c>
      <c r="E188" s="27" t="s">
        <v>76</v>
      </c>
      <c r="F188" s="28">
        <v>150</v>
      </c>
      <c r="G188" s="28">
        <v>3.25</v>
      </c>
      <c r="H188" s="28">
        <v>6.74</v>
      </c>
      <c r="I188" s="28">
        <v>21.6</v>
      </c>
      <c r="J188" s="28">
        <v>164</v>
      </c>
      <c r="K188" s="29">
        <v>216</v>
      </c>
      <c r="L188" s="28">
        <v>12.75</v>
      </c>
    </row>
    <row r="189" spans="1:12" ht="15" x14ac:dyDescent="0.25">
      <c r="A189" s="23"/>
      <c r="B189" s="24"/>
      <c r="C189" s="25"/>
      <c r="D189" s="30" t="s">
        <v>34</v>
      </c>
      <c r="E189" s="27" t="s">
        <v>77</v>
      </c>
      <c r="F189" s="28">
        <v>180</v>
      </c>
      <c r="G189" s="28">
        <v>0.72</v>
      </c>
      <c r="H189" s="28">
        <v>0</v>
      </c>
      <c r="I189" s="28">
        <v>17.09</v>
      </c>
      <c r="J189" s="28">
        <v>70</v>
      </c>
      <c r="K189" s="29" t="s">
        <v>78</v>
      </c>
      <c r="L189" s="28">
        <v>5.8</v>
      </c>
    </row>
    <row r="190" spans="1:12" ht="15" x14ac:dyDescent="0.25">
      <c r="A190" s="23"/>
      <c r="B190" s="24"/>
      <c r="C190" s="25"/>
      <c r="D190" s="30" t="s">
        <v>35</v>
      </c>
      <c r="E190" s="27" t="s">
        <v>79</v>
      </c>
      <c r="F190" s="28">
        <v>20</v>
      </c>
      <c r="G190" s="28">
        <v>1.61</v>
      </c>
      <c r="H190" s="28">
        <v>0.75</v>
      </c>
      <c r="I190" s="28">
        <v>11.02</v>
      </c>
      <c r="J190" s="28">
        <v>58</v>
      </c>
      <c r="K190" s="29">
        <v>1089</v>
      </c>
      <c r="L190" s="28">
        <v>1.1299999999999999</v>
      </c>
    </row>
    <row r="191" spans="1:12" ht="15" x14ac:dyDescent="0.25">
      <c r="A191" s="23"/>
      <c r="B191" s="24"/>
      <c r="C191" s="25"/>
      <c r="D191" s="59" t="s">
        <v>35</v>
      </c>
      <c r="E191" s="27" t="s">
        <v>46</v>
      </c>
      <c r="F191" s="28">
        <v>30</v>
      </c>
      <c r="G191" s="28">
        <v>2.41</v>
      </c>
      <c r="H191" s="28">
        <v>1.1399999999999999</v>
      </c>
      <c r="I191" s="28">
        <v>16.53</v>
      </c>
      <c r="J191" s="28">
        <v>86</v>
      </c>
      <c r="K191" s="29">
        <v>1089</v>
      </c>
      <c r="L191" s="28">
        <v>1.63</v>
      </c>
    </row>
    <row r="192" spans="1:12" ht="15" x14ac:dyDescent="0.25">
      <c r="A192" s="23"/>
      <c r="B192" s="24"/>
      <c r="C192" s="25"/>
      <c r="D192" s="59" t="s">
        <v>53</v>
      </c>
      <c r="E192" s="27" t="s">
        <v>72</v>
      </c>
      <c r="F192" s="28">
        <v>20</v>
      </c>
      <c r="G192" s="28">
        <v>0.16</v>
      </c>
      <c r="H192" s="28">
        <v>1.01</v>
      </c>
      <c r="I192" s="28">
        <v>1.28</v>
      </c>
      <c r="J192" s="28">
        <v>14</v>
      </c>
      <c r="K192" s="29">
        <v>238</v>
      </c>
      <c r="L192" s="28">
        <v>0.44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700</v>
      </c>
      <c r="G194" s="36">
        <f t="shared" ref="G194:J194" si="28">SUM(G185:G193)</f>
        <v>27.669999999999998</v>
      </c>
      <c r="H194" s="36">
        <f t="shared" si="28"/>
        <v>25.88</v>
      </c>
      <c r="I194" s="36">
        <f t="shared" si="28"/>
        <v>93.89</v>
      </c>
      <c r="J194" s="36">
        <f t="shared" si="28"/>
        <v>723</v>
      </c>
      <c r="K194" s="37"/>
      <c r="L194" s="36">
        <f>SUM(L185:L193)</f>
        <v>79.469999999999985</v>
      </c>
    </row>
    <row r="195" spans="1:12" ht="15" x14ac:dyDescent="0.2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940</v>
      </c>
      <c r="G195" s="44">
        <f>G184+G194</f>
        <v>32.4</v>
      </c>
      <c r="H195" s="44">
        <f>H184+H194</f>
        <v>31.57</v>
      </c>
      <c r="I195" s="44">
        <f>I184+I194</f>
        <v>135.23000000000002</v>
      </c>
      <c r="J195" s="44">
        <f t="shared" ref="J195:L195" si="29">J184+J194</f>
        <v>957</v>
      </c>
      <c r="K195" s="44"/>
      <c r="L195" s="44">
        <f t="shared" si="29"/>
        <v>85.179999999999978</v>
      </c>
    </row>
    <row r="196" spans="1:12" x14ac:dyDescent="0.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950.5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233.99</v>
      </c>
      <c r="H196" s="50">
        <f t="shared" si="30"/>
        <v>32.371000000000002</v>
      </c>
      <c r="I196" s="50">
        <f t="shared" si="30"/>
        <v>137.59199999999998</v>
      </c>
      <c r="J196" s="50">
        <f t="shared" si="30"/>
        <v>968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581.303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2024-09-03T08:44:50Z</dcterms:modified>
</cp:coreProperties>
</file>